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<sst xmlns="http://schemas.openxmlformats.org/spreadsheetml/2006/main" count="232" uniqueCount="68">
  <si>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</si>
  <si>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</si>
  <si>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</si>
  <si>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</si>
  <si>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</si>
  <si>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</si>
  <si>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</si>
  <si>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</si>
  <si>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</si>
  <si>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</si>
  <si>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</si>
  <si>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</si>
  <si>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</si>
  <si>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</si>
  <si>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</si>
  <si>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</si>
  <si>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</si>
  <si>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</si>
  <si>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</si>
  <si>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</si>
  <si>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</si>
  <si>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</si>
  <si>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</si>
  <si>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</si>
  <si>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</si>
  <si>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</si>
  <si>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</si>
  <si>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</si>
  <si>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</si>
  <si>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</si>
  <si>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</si>
  <si>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</si>
  <si>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</si>
  <si>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</si>
  <si>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</si>
  <si>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</si>
  <si>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</si>
  <si>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</si>
  <si>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№1 им.Н.А.Некрасова</t>
  </si>
  <si>
    <t>Каша рисовая</t>
  </si>
  <si>
    <t>Чай</t>
  </si>
  <si>
    <t>Булочка с сахаром</t>
  </si>
  <si>
    <t>к/пр</t>
  </si>
  <si>
    <t>Фрукт по сезону</t>
  </si>
  <si>
    <t>Кисель</t>
  </si>
  <si>
    <t>Хлеб</t>
  </si>
  <si>
    <t>Запеканка творожно-рисовая со сгущеным молоком</t>
  </si>
  <si>
    <t>Батон</t>
  </si>
  <si>
    <t>Плов с куриным филе</t>
  </si>
  <si>
    <t>Компот</t>
  </si>
  <si>
    <t>Чай с лимоном</t>
  </si>
  <si>
    <t>Каша геркулесовая</t>
  </si>
  <si>
    <t>Картофель тушеный с куриным филе</t>
  </si>
  <si>
    <t>Голубцы ленивые(в виде котлет)</t>
  </si>
  <si>
    <t>Хлеб и булочка с сахаром</t>
  </si>
  <si>
    <t>Макароны с сыром</t>
  </si>
  <si>
    <t>Йогурт</t>
  </si>
  <si>
    <t>Чай фруктовый</t>
  </si>
  <si>
    <t>Согласовано:</t>
  </si>
  <si>
    <t>Кириченко Н.В.</t>
  </si>
  <si>
    <t>руководитель</t>
  </si>
  <si>
    <t>Митболы с соусом</t>
  </si>
  <si>
    <t>Макароны отварные со сливочным маслом</t>
  </si>
  <si>
    <t xml:space="preserve">Хлеб черный </t>
  </si>
  <si>
    <t>Котлета рыбная с соусом</t>
  </si>
  <si>
    <t>Картофельное пюре с маслом</t>
  </si>
  <si>
    <t xml:space="preserve">Ежики с соусом </t>
  </si>
  <si>
    <t>Греча отварная со сливочным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</si>
</sst>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11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38</v>
      </c>
      <c r="D1" s="62"/>
      <c r="E1" s="62"/>
      <c r="F1" s="50" t="s">
        <v>58</v>
      </c>
      <c r="G1" s="2" t="s">
        <v>16</v>
      </c>
      <c r="H1" s="63" t="s">
        <v>60</v>
      </c>
      <c r="I1" s="64"/>
      <c r="J1" s="64"/>
      <c r="K1" s="64"/>
    </row>
    <row r="2" spans="1:12" ht="18">
      <c r="A2" s="34" t="s">
        <v>6</v>
      </c>
      <c r="C2" s="2"/>
      <c r="G2" s="2" t="s">
        <v>17</v>
      </c>
      <c r="H2" s="63" t="s">
        <v>59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150</v>
      </c>
      <c r="G6" s="39">
        <v>4.0999999999999996</v>
      </c>
      <c r="H6" s="39">
        <v>7.5</v>
      </c>
      <c r="I6" s="39">
        <v>36.5</v>
      </c>
      <c r="J6" s="39">
        <v>231.53</v>
      </c>
      <c r="K6" s="40">
        <v>257</v>
      </c>
      <c r="L6" s="57">
        <v>38</v>
      </c>
    </row>
    <row r="7" spans="1:12" ht="1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56"/>
    </row>
    <row r="8" spans="1:12" ht="15">
      <c r="A8" s="22"/>
      <c r="B8" s="14"/>
      <c r="C8" s="11"/>
      <c r="D8" s="7" t="s">
        <v>21</v>
      </c>
      <c r="E8" s="41" t="s">
        <v>40</v>
      </c>
      <c r="F8" s="42">
        <v>200</v>
      </c>
      <c r="G8" s="42">
        <v>0.3</v>
      </c>
      <c r="H8" s="42">
        <v>0.05</v>
      </c>
      <c r="I8" s="42">
        <v>16.5</v>
      </c>
      <c r="J8" s="42">
        <v>69.400000000000006</v>
      </c>
      <c r="K8" s="43">
        <v>628</v>
      </c>
      <c r="L8" s="56">
        <v>4</v>
      </c>
    </row>
    <row r="9" spans="1:12" ht="15">
      <c r="A9" s="22"/>
      <c r="B9" s="14"/>
      <c r="C9" s="11"/>
      <c r="D9" s="7" t="s">
        <v>22</v>
      </c>
      <c r="E9" s="41" t="s">
        <v>41</v>
      </c>
      <c r="F9" s="42">
        <v>50</v>
      </c>
      <c r="G9" s="42">
        <v>4.16</v>
      </c>
      <c r="H9" s="42">
        <v>8.3000000000000007</v>
      </c>
      <c r="I9" s="42">
        <v>30.2</v>
      </c>
      <c r="J9" s="42">
        <v>217.2</v>
      </c>
      <c r="K9" s="43" t="s">
        <v>42</v>
      </c>
      <c r="L9" s="56">
        <v>12</v>
      </c>
    </row>
    <row r="10" spans="1:12" ht="15">
      <c r="A10" s="22"/>
      <c r="B10" s="14"/>
      <c r="C10" s="11"/>
      <c r="D10" s="7" t="s">
        <v>23</v>
      </c>
      <c r="E10" s="41" t="s">
        <v>43</v>
      </c>
      <c r="F10" s="42">
        <v>100</v>
      </c>
      <c r="G10" s="42">
        <v>0.26</v>
      </c>
      <c r="H10" s="42">
        <v>0.17</v>
      </c>
      <c r="I10" s="42">
        <v>11.41</v>
      </c>
      <c r="J10" s="56">
        <v>52</v>
      </c>
      <c r="K10" s="43"/>
      <c r="L10" s="42">
        <v>34.36</v>
      </c>
    </row>
    <row r="11" spans="1:12" ht="1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6"/>
      <c r="C13" s="8"/>
      <c r="D13" s="17" t="s">
        <v>32</v>
      </c>
      <c r="E13" s="9"/>
      <c r="F13" s="18">
        <f>SUM(F6:F12)</f>
        <v>500</v>
      </c>
      <c r="G13" s="18">
        <f t="shared" ref="G13:J13" si="0">SUM(G6:G12)</f>
        <v>8.8199999999999985</v>
      </c>
      <c r="H13" s="18">
        <f t="shared" si="0"/>
        <v>16.020000000000003</v>
      </c>
      <c r="I13" s="18">
        <f t="shared" si="0"/>
        <v>94.61</v>
      </c>
      <c r="J13" s="18">
        <f t="shared" si="0"/>
        <v>570.13</v>
      </c>
      <c r="K13" s="24"/>
      <c r="L13" s="18">
        <f t="shared" ref="L13" si="1">SUM(L6:L12)</f>
        <v>88.36</v>
      </c>
    </row>
    <row r="14" spans="1:12" ht="1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2"/>
      <c r="B15" s="14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2"/>
      <c r="B16" s="14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2"/>
      <c r="B17" s="14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2"/>
      <c r="B18" s="14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2"/>
      <c r="B19" s="14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500</v>
      </c>
      <c r="G24" s="31">
        <f t="shared" ref="G24:J24" si="4">G13+G23</f>
        <v>8.8199999999999985</v>
      </c>
      <c r="H24" s="31">
        <f t="shared" si="4"/>
        <v>16.020000000000003</v>
      </c>
      <c r="I24" s="31">
        <f t="shared" si="4"/>
        <v>94.61</v>
      </c>
      <c r="J24" s="31">
        <f t="shared" si="4"/>
        <v>570.13</v>
      </c>
      <c r="K24" s="31"/>
      <c r="L24" s="31">
        <f t="shared" ref="L24" si="5">L13+L23</f>
        <v>88.36</v>
      </c>
    </row>
    <row r="25" spans="1:12" ht="15">
      <c r="A25" s="13">
        <v>1</v>
      </c>
      <c r="B25" s="14">
        <v>2</v>
      </c>
      <c r="C25" s="21" t="s">
        <v>19</v>
      </c>
      <c r="D25" s="5" t="s">
        <v>20</v>
      </c>
      <c r="E25" s="51" t="s">
        <v>61</v>
      </c>
      <c r="F25" s="42">
        <v>110</v>
      </c>
      <c r="G25" s="42">
        <v>10.1</v>
      </c>
      <c r="H25" s="42">
        <v>25</v>
      </c>
      <c r="I25" s="42">
        <v>11.4</v>
      </c>
      <c r="J25" s="42">
        <v>152.19999999999999</v>
      </c>
      <c r="K25" s="43">
        <v>427</v>
      </c>
      <c r="L25" s="57">
        <v>49</v>
      </c>
    </row>
    <row r="26" spans="1:12" ht="15">
      <c r="A26" s="13"/>
      <c r="B26" s="14"/>
      <c r="C26" s="11"/>
      <c r="D26" s="6"/>
      <c r="E26" s="51" t="s">
        <v>62</v>
      </c>
      <c r="F26" s="42">
        <v>150</v>
      </c>
      <c r="G26" s="42">
        <v>5.8</v>
      </c>
      <c r="H26" s="56">
        <v>5</v>
      </c>
      <c r="I26" s="56">
        <v>37</v>
      </c>
      <c r="J26" s="56">
        <v>216</v>
      </c>
      <c r="K26" s="43">
        <v>273</v>
      </c>
      <c r="L26" s="56">
        <v>20</v>
      </c>
    </row>
    <row r="27" spans="1:12" ht="15">
      <c r="A27" s="13"/>
      <c r="B27" s="14"/>
      <c r="C27" s="11"/>
      <c r="D27" s="7" t="s">
        <v>21</v>
      </c>
      <c r="E27" s="41" t="s">
        <v>44</v>
      </c>
      <c r="F27" s="42">
        <v>200</v>
      </c>
      <c r="G27" s="42">
        <v>0.26</v>
      </c>
      <c r="H27" s="42">
        <v>4.7E-2</v>
      </c>
      <c r="I27" s="42">
        <v>13.79</v>
      </c>
      <c r="J27" s="42">
        <v>105.25</v>
      </c>
      <c r="K27" s="43">
        <v>561</v>
      </c>
      <c r="L27" s="56">
        <v>13</v>
      </c>
    </row>
    <row r="28" spans="1:12" ht="15">
      <c r="A28" s="13"/>
      <c r="B28" s="14"/>
      <c r="C28" s="11"/>
      <c r="D28" s="7" t="s">
        <v>22</v>
      </c>
      <c r="E28" s="41" t="s">
        <v>45</v>
      </c>
      <c r="F28" s="42">
        <v>40</v>
      </c>
      <c r="G28" s="56">
        <v>4</v>
      </c>
      <c r="H28" s="42">
        <v>0.8</v>
      </c>
      <c r="I28" s="42">
        <v>27.8</v>
      </c>
      <c r="J28" s="42">
        <v>62.4</v>
      </c>
      <c r="K28" s="43"/>
      <c r="L28" s="42">
        <v>6.36</v>
      </c>
    </row>
    <row r="29" spans="1:12" ht="1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20.16</v>
      </c>
      <c r="H32" s="18">
        <f t="shared" ref="H32" si="7">SUM(H25:H31)</f>
        <v>30.847000000000001</v>
      </c>
      <c r="I32" s="18">
        <f t="shared" ref="I32" si="8">SUM(I25:I31)</f>
        <v>89.99</v>
      </c>
      <c r="J32" s="18">
        <f t="shared" ref="J32:L32" si="9">SUM(J25:J31)</f>
        <v>535.85</v>
      </c>
      <c r="K32" s="24"/>
      <c r="L32" s="18">
        <f t="shared" si="9"/>
        <v>88.36</v>
      </c>
    </row>
    <row r="33" spans="1:12" ht="1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3"/>
      <c r="B35" s="14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3"/>
      <c r="B36" s="14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3"/>
      <c r="B37" s="14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3"/>
      <c r="B38" s="14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500</v>
      </c>
      <c r="G43" s="31">
        <f t="shared" ref="G43" si="14">G32+G42</f>
        <v>20.16</v>
      </c>
      <c r="H43" s="31">
        <f t="shared" ref="H43" si="15">H32+H42</f>
        <v>30.847000000000001</v>
      </c>
      <c r="I43" s="31">
        <f t="shared" ref="I43" si="16">I32+I42</f>
        <v>89.99</v>
      </c>
      <c r="J43" s="31">
        <f t="shared" ref="J43:L43" si="17">J32+J42</f>
        <v>535.85</v>
      </c>
      <c r="K43" s="31"/>
      <c r="L43" s="31">
        <f t="shared" si="17"/>
        <v>88.36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8" t="s">
        <v>46</v>
      </c>
      <c r="F44" s="39">
        <v>170</v>
      </c>
      <c r="G44" s="39">
        <v>14.98</v>
      </c>
      <c r="H44" s="39">
        <v>12.8</v>
      </c>
      <c r="I44" s="39">
        <v>68.2</v>
      </c>
      <c r="J44" s="39">
        <v>300.39999999999998</v>
      </c>
      <c r="K44" s="40">
        <v>297</v>
      </c>
      <c r="L44" s="57">
        <v>56</v>
      </c>
    </row>
    <row r="45" spans="1:12" ht="1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6"/>
    </row>
    <row r="46" spans="1:12" ht="15">
      <c r="A46" s="22"/>
      <c r="B46" s="14"/>
      <c r="C46" s="11"/>
      <c r="D46" s="7" t="s">
        <v>21</v>
      </c>
      <c r="E46" s="41" t="s">
        <v>40</v>
      </c>
      <c r="F46" s="42">
        <v>200</v>
      </c>
      <c r="G46" s="42">
        <v>0</v>
      </c>
      <c r="H46" s="42">
        <v>0</v>
      </c>
      <c r="I46" s="42">
        <v>29.08</v>
      </c>
      <c r="J46" s="42">
        <v>69.400000000000006</v>
      </c>
      <c r="K46" s="43">
        <v>628</v>
      </c>
      <c r="L46" s="56">
        <v>4</v>
      </c>
    </row>
    <row r="47" spans="1:12" ht="15">
      <c r="A47" s="22"/>
      <c r="B47" s="14"/>
      <c r="C47" s="11"/>
      <c r="D47" s="7" t="s">
        <v>22</v>
      </c>
      <c r="E47" s="41" t="s">
        <v>47</v>
      </c>
      <c r="F47" s="42">
        <v>30</v>
      </c>
      <c r="G47" s="42">
        <v>4.16</v>
      </c>
      <c r="H47" s="42">
        <v>8.3000000000000007</v>
      </c>
      <c r="I47" s="42">
        <v>30.2</v>
      </c>
      <c r="J47" s="42">
        <v>53.2</v>
      </c>
      <c r="K47" s="43" t="s">
        <v>42</v>
      </c>
      <c r="L47" s="56">
        <v>4</v>
      </c>
    </row>
    <row r="48" spans="1:12" ht="15">
      <c r="A48" s="22"/>
      <c r="B48" s="14"/>
      <c r="C48" s="11"/>
      <c r="D48" s="7" t="s">
        <v>23</v>
      </c>
      <c r="E48" s="41" t="s">
        <v>43</v>
      </c>
      <c r="F48" s="42">
        <v>100</v>
      </c>
      <c r="G48" s="42">
        <v>0</v>
      </c>
      <c r="H48" s="42">
        <v>0</v>
      </c>
      <c r="I48" s="42">
        <v>4</v>
      </c>
      <c r="J48" s="42">
        <v>52</v>
      </c>
      <c r="K48" s="43"/>
      <c r="L48" s="42">
        <v>24.36</v>
      </c>
    </row>
    <row r="49" spans="1:12" ht="15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6"/>
      <c r="C51" s="8"/>
      <c r="D51" s="17" t="s">
        <v>32</v>
      </c>
      <c r="E51" s="9"/>
      <c r="F51" s="18">
        <f>SUM(F44:F50)</f>
        <v>500</v>
      </c>
      <c r="G51" s="18">
        <f t="shared" ref="G51" si="18">SUM(G44:G50)</f>
        <v>19.14</v>
      </c>
      <c r="H51" s="18">
        <f t="shared" ref="H51" si="19">SUM(H44:H50)</f>
        <v>21.1</v>
      </c>
      <c r="I51" s="18">
        <f t="shared" ref="I51" si="20">SUM(I44:I50)</f>
        <v>131.48000000000002</v>
      </c>
      <c r="J51" s="18">
        <f t="shared" ref="J51:L51" si="21">SUM(J44:J50)</f>
        <v>474.99999999999994</v>
      </c>
      <c r="K51" s="24"/>
      <c r="L51" s="18">
        <f t="shared" si="21"/>
        <v>88.36</v>
      </c>
    </row>
    <row r="52" spans="1:12" ht="1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2"/>
      <c r="B54" s="14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2"/>
      <c r="B56" s="14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2"/>
      <c r="B57" s="14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500</v>
      </c>
      <c r="G62" s="31">
        <f t="shared" ref="G62" si="26">G51+G61</f>
        <v>19.14</v>
      </c>
      <c r="H62" s="31">
        <f t="shared" ref="H62" si="27">H51+H61</f>
        <v>21.1</v>
      </c>
      <c r="I62" s="31">
        <f t="shared" ref="I62" si="28">I51+I61</f>
        <v>131.48000000000002</v>
      </c>
      <c r="J62" s="31">
        <f t="shared" ref="J62:L62" si="29">J51+J61</f>
        <v>474.99999999999994</v>
      </c>
      <c r="K62" s="31"/>
      <c r="L62" s="31">
        <f t="shared" si="29"/>
        <v>88.36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8" t="s">
        <v>48</v>
      </c>
      <c r="F63" s="39">
        <v>150</v>
      </c>
      <c r="G63" s="39">
        <v>11.4</v>
      </c>
      <c r="H63" s="39">
        <v>14.7</v>
      </c>
      <c r="I63" s="39">
        <v>31.7</v>
      </c>
      <c r="J63" s="39">
        <v>207.15</v>
      </c>
      <c r="K63" s="40">
        <v>403</v>
      </c>
      <c r="L63" s="57">
        <v>50</v>
      </c>
    </row>
    <row r="64" spans="1:12" ht="1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56"/>
    </row>
    <row r="65" spans="1:12" ht="15">
      <c r="A65" s="22"/>
      <c r="B65" s="14"/>
      <c r="C65" s="11"/>
      <c r="D65" s="7" t="s">
        <v>21</v>
      </c>
      <c r="E65" s="41" t="s">
        <v>49</v>
      </c>
      <c r="F65" s="42">
        <v>200</v>
      </c>
      <c r="G65" s="42">
        <v>0.26</v>
      </c>
      <c r="H65" s="42">
        <v>4.7E-2</v>
      </c>
      <c r="I65" s="42">
        <v>13.79</v>
      </c>
      <c r="J65" s="42">
        <v>105.25</v>
      </c>
      <c r="K65" s="43">
        <v>586</v>
      </c>
      <c r="L65" s="56">
        <v>13</v>
      </c>
    </row>
    <row r="66" spans="1:12" ht="15">
      <c r="A66" s="22"/>
      <c r="B66" s="14"/>
      <c r="C66" s="11"/>
      <c r="D66" s="7" t="s">
        <v>22</v>
      </c>
      <c r="E66" s="51" t="s">
        <v>63</v>
      </c>
      <c r="F66" s="42">
        <v>50</v>
      </c>
      <c r="G66" s="56">
        <v>2</v>
      </c>
      <c r="H66" s="42">
        <v>0.4</v>
      </c>
      <c r="I66" s="42">
        <v>13.9</v>
      </c>
      <c r="J66" s="42">
        <v>62.4</v>
      </c>
      <c r="K66" s="43"/>
      <c r="L66" s="42">
        <v>5.36</v>
      </c>
    </row>
    <row r="67" spans="1:12" ht="1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2"/>
      <c r="B68" s="14"/>
      <c r="C68" s="11"/>
      <c r="D68" s="6"/>
      <c r="E68" s="51" t="s">
        <v>41</v>
      </c>
      <c r="F68" s="42">
        <v>100</v>
      </c>
      <c r="G68" s="42">
        <v>4.16</v>
      </c>
      <c r="H68" s="42">
        <v>8.3000000000000007</v>
      </c>
      <c r="I68" s="42">
        <v>30.2</v>
      </c>
      <c r="J68" s="42">
        <v>212.7</v>
      </c>
      <c r="K68" s="52" t="s">
        <v>42</v>
      </c>
      <c r="L68" s="56">
        <v>20</v>
      </c>
    </row>
    <row r="69" spans="1:12" ht="1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6"/>
      <c r="C70" s="8"/>
      <c r="D70" s="17" t="s">
        <v>32</v>
      </c>
      <c r="E70" s="9"/>
      <c r="F70" s="18">
        <f>SUM(F63:F69)</f>
        <v>500</v>
      </c>
      <c r="G70" s="18">
        <f t="shared" ref="G70" si="30">SUM(G63:G69)</f>
        <v>17.82</v>
      </c>
      <c r="H70" s="18">
        <f t="shared" ref="H70" si="31">SUM(H63:H69)</f>
        <v>23.447000000000003</v>
      </c>
      <c r="I70" s="18">
        <f t="shared" ref="I70" si="32">SUM(I63:I69)</f>
        <v>89.589999999999989</v>
      </c>
      <c r="J70" s="18">
        <f t="shared" ref="J70:L70" si="33">SUM(J63:J69)</f>
        <v>587.5</v>
      </c>
      <c r="K70" s="24"/>
      <c r="L70" s="18">
        <f t="shared" si="33"/>
        <v>88.36</v>
      </c>
    </row>
    <row r="71" spans="1:12" ht="1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2"/>
      <c r="B73" s="14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2"/>
      <c r="B74" s="14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2"/>
      <c r="B75" s="14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2"/>
      <c r="B76" s="14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>
      <c r="A81" s="28">
        <f>A63</f>
        <v>1</v>
      </c>
      <c r="B81" s="29">
        <f>B63</f>
        <v>4</v>
      </c>
      <c r="C81" s="58" t="s">
        <v>4</v>
      </c>
      <c r="D81" s="59"/>
      <c r="E81" s="54"/>
      <c r="F81" s="31">
        <f>F70+F80</f>
        <v>500</v>
      </c>
      <c r="G81" s="31">
        <f t="shared" ref="G81" si="38">G70+G80</f>
        <v>17.82</v>
      </c>
      <c r="H81" s="31">
        <f t="shared" ref="H81" si="39">H70+H80</f>
        <v>23.447000000000003</v>
      </c>
      <c r="I81" s="31">
        <f t="shared" ref="I81" si="40">I70+I80</f>
        <v>89.589999999999989</v>
      </c>
      <c r="J81" s="31">
        <f t="shared" ref="J81:L81" si="41">J70+J80</f>
        <v>587.5</v>
      </c>
      <c r="K81" s="31"/>
      <c r="L81" s="31">
        <f t="shared" si="41"/>
        <v>88.36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53" t="s">
        <v>64</v>
      </c>
      <c r="F82" s="39">
        <v>100</v>
      </c>
      <c r="G82" s="39">
        <v>5.9</v>
      </c>
      <c r="H82" s="39">
        <v>7.9</v>
      </c>
      <c r="I82" s="39">
        <v>18.78</v>
      </c>
      <c r="J82" s="39">
        <v>170</v>
      </c>
      <c r="K82" s="40">
        <v>379</v>
      </c>
      <c r="L82" s="57">
        <v>38</v>
      </c>
    </row>
    <row r="83" spans="1:12" ht="15">
      <c r="A83" s="22"/>
      <c r="B83" s="14"/>
      <c r="C83" s="11"/>
      <c r="D83" s="6"/>
      <c r="E83" s="55" t="s">
        <v>65</v>
      </c>
      <c r="F83" s="42">
        <v>150</v>
      </c>
      <c r="G83" s="42">
        <v>4.07</v>
      </c>
      <c r="H83" s="42">
        <v>5.39</v>
      </c>
      <c r="I83" s="42">
        <v>22.06</v>
      </c>
      <c r="J83" s="42">
        <v>150</v>
      </c>
      <c r="K83" s="43">
        <v>472</v>
      </c>
      <c r="L83" s="56">
        <v>34</v>
      </c>
    </row>
    <row r="84" spans="1:12" ht="15">
      <c r="A84" s="22"/>
      <c r="B84" s="14"/>
      <c r="C84" s="11"/>
      <c r="D84" s="7" t="s">
        <v>21</v>
      </c>
      <c r="E84" s="41" t="s">
        <v>50</v>
      </c>
      <c r="F84" s="42">
        <v>200</v>
      </c>
      <c r="G84" s="42">
        <v>0.26</v>
      </c>
      <c r="H84" s="42">
        <v>4.7E-2</v>
      </c>
      <c r="I84" s="42">
        <v>16.579999999999998</v>
      </c>
      <c r="J84" s="42">
        <v>69.41</v>
      </c>
      <c r="K84" s="43">
        <v>627</v>
      </c>
      <c r="L84" s="56">
        <v>8</v>
      </c>
    </row>
    <row r="85" spans="1:12" ht="15">
      <c r="A85" s="22"/>
      <c r="B85" s="14"/>
      <c r="C85" s="11"/>
      <c r="D85" s="7" t="s">
        <v>22</v>
      </c>
      <c r="E85" s="41" t="s">
        <v>45</v>
      </c>
      <c r="F85" s="42">
        <v>60</v>
      </c>
      <c r="G85" s="56">
        <v>2</v>
      </c>
      <c r="H85" s="42">
        <v>0.4</v>
      </c>
      <c r="I85" s="42">
        <v>13.9</v>
      </c>
      <c r="J85" s="42">
        <v>124.8</v>
      </c>
      <c r="K85" s="43"/>
      <c r="L85" s="42">
        <v>8.36</v>
      </c>
    </row>
    <row r="86" spans="1:12" ht="1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6"/>
      <c r="C89" s="8"/>
      <c r="D89" s="17" t="s">
        <v>32</v>
      </c>
      <c r="E89" s="9"/>
      <c r="F89" s="18">
        <f>SUM(F82:F88)</f>
        <v>510</v>
      </c>
      <c r="G89" s="18">
        <f t="shared" ref="G89" si="42">SUM(G82:G88)</f>
        <v>12.23</v>
      </c>
      <c r="H89" s="18">
        <f t="shared" ref="H89" si="43">SUM(H82:H88)</f>
        <v>13.737</v>
      </c>
      <c r="I89" s="18">
        <f t="shared" ref="I89" si="44">SUM(I82:I88)</f>
        <v>71.320000000000007</v>
      </c>
      <c r="J89" s="18">
        <f t="shared" ref="J89:L89" si="45">SUM(J82:J88)</f>
        <v>514.20999999999992</v>
      </c>
      <c r="K89" s="24"/>
      <c r="L89" s="18">
        <f t="shared" si="45"/>
        <v>88.36</v>
      </c>
    </row>
    <row r="90" spans="1:12" ht="1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2"/>
      <c r="B91" s="14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2"/>
      <c r="B94" s="14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2"/>
      <c r="B95" s="14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510</v>
      </c>
      <c r="G100" s="31">
        <f t="shared" ref="G100" si="50">G89+G99</f>
        <v>12.23</v>
      </c>
      <c r="H100" s="31">
        <f t="shared" ref="H100" si="51">H89+H99</f>
        <v>13.737</v>
      </c>
      <c r="I100" s="31">
        <f t="shared" ref="I100" si="52">I89+I99</f>
        <v>71.320000000000007</v>
      </c>
      <c r="J100" s="31">
        <f t="shared" ref="J100:L100" si="53">J89+J99</f>
        <v>514.20999999999992</v>
      </c>
      <c r="K100" s="31"/>
      <c r="L100" s="31">
        <f t="shared" si="53"/>
        <v>88.36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8" t="s">
        <v>51</v>
      </c>
      <c r="F101" s="39">
        <v>150</v>
      </c>
      <c r="G101" s="39">
        <v>4.0999999999999996</v>
      </c>
      <c r="H101" s="39">
        <v>7.5</v>
      </c>
      <c r="I101" s="39">
        <v>36.5</v>
      </c>
      <c r="J101" s="39">
        <v>231.53</v>
      </c>
      <c r="K101" s="40">
        <v>257</v>
      </c>
      <c r="L101" s="57">
        <v>38</v>
      </c>
    </row>
    <row r="102" spans="1:12" ht="1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56"/>
    </row>
    <row r="103" spans="1:12" ht="15">
      <c r="A103" s="22"/>
      <c r="B103" s="14"/>
      <c r="C103" s="11"/>
      <c r="D103" s="7" t="s">
        <v>21</v>
      </c>
      <c r="E103" s="41" t="s">
        <v>40</v>
      </c>
      <c r="F103" s="42">
        <v>200</v>
      </c>
      <c r="G103" s="42">
        <v>0.3</v>
      </c>
      <c r="H103" s="42">
        <v>0.05</v>
      </c>
      <c r="I103" s="42">
        <v>16.5</v>
      </c>
      <c r="J103" s="42">
        <v>69.400000000000006</v>
      </c>
      <c r="K103" s="43">
        <v>628</v>
      </c>
      <c r="L103" s="56">
        <v>4</v>
      </c>
    </row>
    <row r="104" spans="1:12" ht="15">
      <c r="A104" s="22"/>
      <c r="B104" s="14"/>
      <c r="C104" s="11"/>
      <c r="D104" s="7" t="s">
        <v>22</v>
      </c>
      <c r="E104" s="41" t="s">
        <v>41</v>
      </c>
      <c r="F104" s="42">
        <v>50</v>
      </c>
      <c r="G104" s="42">
        <v>4.16</v>
      </c>
      <c r="H104" s="42">
        <v>8.3000000000000007</v>
      </c>
      <c r="I104" s="42">
        <v>30.2</v>
      </c>
      <c r="J104" s="42">
        <v>217.2</v>
      </c>
      <c r="K104" s="43" t="s">
        <v>42</v>
      </c>
      <c r="L104" s="56">
        <v>12</v>
      </c>
    </row>
    <row r="105" spans="1:12" ht="15">
      <c r="A105" s="22"/>
      <c r="B105" s="14"/>
      <c r="C105" s="11"/>
      <c r="D105" s="7" t="s">
        <v>23</v>
      </c>
      <c r="E105" s="41" t="s">
        <v>43</v>
      </c>
      <c r="F105" s="42">
        <v>100</v>
      </c>
      <c r="G105" s="42">
        <v>0.26</v>
      </c>
      <c r="H105" s="42">
        <v>0.17</v>
      </c>
      <c r="I105" s="42">
        <v>11.41</v>
      </c>
      <c r="J105" s="42">
        <v>52</v>
      </c>
      <c r="K105" s="43"/>
      <c r="L105" s="42">
        <v>34.36</v>
      </c>
    </row>
    <row r="106" spans="1:12" ht="1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3"/>
      <c r="B108" s="16"/>
      <c r="C108" s="8"/>
      <c r="D108" s="17" t="s">
        <v>32</v>
      </c>
      <c r="E108" s="9"/>
      <c r="F108" s="18">
        <f>SUM(F101:F107)</f>
        <v>500</v>
      </c>
      <c r="G108" s="18">
        <f t="shared" ref="G108:J108" si="54">SUM(G101:G107)</f>
        <v>8.8199999999999985</v>
      </c>
      <c r="H108" s="18">
        <f t="shared" si="54"/>
        <v>16.020000000000003</v>
      </c>
      <c r="I108" s="18">
        <f t="shared" si="54"/>
        <v>94.61</v>
      </c>
      <c r="J108" s="18">
        <f t="shared" si="54"/>
        <v>570.13</v>
      </c>
      <c r="K108" s="24"/>
      <c r="L108" s="18">
        <f t="shared" ref="L108" si="55">SUM(L101:L107)</f>
        <v>88.36</v>
      </c>
    </row>
    <row r="109" spans="1:12" ht="1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2"/>
      <c r="B111" s="14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2"/>
      <c r="B113" s="14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2"/>
      <c r="B114" s="14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500</v>
      </c>
      <c r="G119" s="31">
        <f t="shared" ref="G119" si="58">G108+G118</f>
        <v>8.8199999999999985</v>
      </c>
      <c r="H119" s="31">
        <f t="shared" ref="H119" si="59">H108+H118</f>
        <v>16.020000000000003</v>
      </c>
      <c r="I119" s="31">
        <f t="shared" ref="I119" si="60">I108+I118</f>
        <v>94.61</v>
      </c>
      <c r="J119" s="31">
        <f t="shared" ref="J119:L119" si="61">J108+J118</f>
        <v>570.13</v>
      </c>
      <c r="K119" s="31"/>
      <c r="L119" s="31">
        <f t="shared" si="61"/>
        <v>88.36</v>
      </c>
    </row>
    <row r="120" spans="1:12" ht="15">
      <c r="A120" s="13">
        <v>2</v>
      </c>
      <c r="B120" s="14">
        <v>2</v>
      </c>
      <c r="C120" s="21" t="s">
        <v>19</v>
      </c>
      <c r="D120" s="5" t="s">
        <v>20</v>
      </c>
      <c r="E120" s="53" t="s">
        <v>66</v>
      </c>
      <c r="F120" s="39">
        <v>110</v>
      </c>
      <c r="G120" s="39">
        <v>10.1</v>
      </c>
      <c r="H120" s="39">
        <v>25</v>
      </c>
      <c r="I120" s="39">
        <v>11.4</v>
      </c>
      <c r="J120" s="39">
        <v>152.19999999999999</v>
      </c>
      <c r="K120" s="40">
        <v>423</v>
      </c>
      <c r="L120" s="57">
        <v>39</v>
      </c>
    </row>
    <row r="121" spans="1:12" ht="15">
      <c r="A121" s="13"/>
      <c r="B121" s="14"/>
      <c r="C121" s="11"/>
      <c r="D121" s="6"/>
      <c r="E121" s="55" t="s">
        <v>67</v>
      </c>
      <c r="F121" s="42">
        <v>150</v>
      </c>
      <c r="G121" s="42">
        <v>3.8</v>
      </c>
      <c r="H121" s="42">
        <v>6.1</v>
      </c>
      <c r="I121" s="42">
        <v>40</v>
      </c>
      <c r="J121" s="42">
        <v>192.2</v>
      </c>
      <c r="K121" s="43">
        <v>463</v>
      </c>
      <c r="L121" s="56">
        <v>30</v>
      </c>
    </row>
    <row r="122" spans="1:12" ht="15">
      <c r="A122" s="13"/>
      <c r="B122" s="14"/>
      <c r="C122" s="11"/>
      <c r="D122" s="7" t="s">
        <v>21</v>
      </c>
      <c r="E122" s="41" t="s">
        <v>44</v>
      </c>
      <c r="F122" s="42">
        <v>200</v>
      </c>
      <c r="G122" s="42">
        <v>0.26</v>
      </c>
      <c r="H122" s="42">
        <v>4.7E-2</v>
      </c>
      <c r="I122" s="42">
        <v>13.79</v>
      </c>
      <c r="J122" s="42">
        <v>105.25</v>
      </c>
      <c r="K122" s="43">
        <v>561</v>
      </c>
      <c r="L122" s="56">
        <v>13</v>
      </c>
    </row>
    <row r="123" spans="1:12" ht="15">
      <c r="A123" s="13"/>
      <c r="B123" s="14"/>
      <c r="C123" s="11"/>
      <c r="D123" s="7" t="s">
        <v>22</v>
      </c>
      <c r="E123" s="41" t="s">
        <v>45</v>
      </c>
      <c r="F123" s="42">
        <v>40</v>
      </c>
      <c r="G123" s="56">
        <v>4</v>
      </c>
      <c r="H123" s="42">
        <v>0.8</v>
      </c>
      <c r="I123" s="42">
        <v>27.8</v>
      </c>
      <c r="J123" s="42">
        <v>62.4</v>
      </c>
      <c r="K123" s="43"/>
      <c r="L123" s="42">
        <v>6.36</v>
      </c>
    </row>
    <row r="124" spans="1:12" ht="1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5"/>
      <c r="B127" s="16"/>
      <c r="C127" s="8"/>
      <c r="D127" s="17" t="s">
        <v>32</v>
      </c>
      <c r="E127" s="9"/>
      <c r="F127" s="18">
        <f>SUM(F120:F126)</f>
        <v>500</v>
      </c>
      <c r="G127" s="18">
        <f t="shared" ref="G127:J127" si="62">SUM(G120:G126)</f>
        <v>18.159999999999997</v>
      </c>
      <c r="H127" s="18">
        <f t="shared" si="62"/>
        <v>31.947000000000003</v>
      </c>
      <c r="I127" s="18">
        <f t="shared" si="62"/>
        <v>92.99</v>
      </c>
      <c r="J127" s="18">
        <f t="shared" si="62"/>
        <v>512.04999999999995</v>
      </c>
      <c r="K127" s="24"/>
      <c r="L127" s="18">
        <f t="shared" ref="L127" si="63">SUM(L120:L126)</f>
        <v>88.36</v>
      </c>
    </row>
    <row r="128" spans="1:12" ht="1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3"/>
      <c r="B129" s="14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3"/>
      <c r="B130" s="14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3"/>
      <c r="B132" s="14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3"/>
      <c r="B133" s="14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500</v>
      </c>
      <c r="G138" s="31">
        <f t="shared" ref="G138" si="66">G127+G137</f>
        <v>18.159999999999997</v>
      </c>
      <c r="H138" s="31">
        <f t="shared" ref="H138" si="67">H127+H137</f>
        <v>31.947000000000003</v>
      </c>
      <c r="I138" s="31">
        <f t="shared" ref="I138" si="68">I127+I137</f>
        <v>92.99</v>
      </c>
      <c r="J138" s="31">
        <f t="shared" ref="J138:L138" si="69">J127+J137</f>
        <v>512.04999999999995</v>
      </c>
      <c r="K138" s="31"/>
      <c r="L138" s="31">
        <f t="shared" si="69"/>
        <v>88.36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8" t="s">
        <v>52</v>
      </c>
      <c r="F139" s="39">
        <v>200</v>
      </c>
      <c r="G139" s="39">
        <v>9.4</v>
      </c>
      <c r="H139" s="39">
        <v>13.5</v>
      </c>
      <c r="I139" s="39">
        <v>36</v>
      </c>
      <c r="J139" s="39">
        <v>287</v>
      </c>
      <c r="K139" s="40" t="s">
        <v>42</v>
      </c>
      <c r="L139" s="57">
        <v>57</v>
      </c>
    </row>
    <row r="140" spans="1:12" ht="1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2"/>
      <c r="B141" s="14"/>
      <c r="C141" s="11"/>
      <c r="D141" s="7" t="s">
        <v>21</v>
      </c>
      <c r="E141" s="41" t="s">
        <v>49</v>
      </c>
      <c r="F141" s="42">
        <v>200</v>
      </c>
      <c r="G141" s="42">
        <v>0.26</v>
      </c>
      <c r="H141" s="42">
        <v>4.7E-2</v>
      </c>
      <c r="I141" s="42">
        <v>13.79</v>
      </c>
      <c r="J141" s="42">
        <v>105.25</v>
      </c>
      <c r="K141" s="43">
        <v>586</v>
      </c>
      <c r="L141" s="56">
        <v>13</v>
      </c>
    </row>
    <row r="142" spans="1:12" ht="15.75" customHeight="1">
      <c r="A142" s="22"/>
      <c r="B142" s="14"/>
      <c r="C142" s="11"/>
      <c r="D142" s="7" t="s">
        <v>22</v>
      </c>
      <c r="E142" s="51" t="s">
        <v>63</v>
      </c>
      <c r="F142" s="42">
        <v>50</v>
      </c>
      <c r="G142" s="42">
        <v>2.1</v>
      </c>
      <c r="H142" s="42">
        <v>0.4</v>
      </c>
      <c r="I142" s="42">
        <v>13.8</v>
      </c>
      <c r="J142" s="42">
        <v>104</v>
      </c>
      <c r="K142" s="43"/>
      <c r="L142" s="42">
        <v>6.36</v>
      </c>
    </row>
    <row r="143" spans="1:12" ht="1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2"/>
      <c r="B144" s="14"/>
      <c r="C144" s="11"/>
      <c r="D144" s="6"/>
      <c r="E144" s="51" t="s">
        <v>41</v>
      </c>
      <c r="F144" s="42">
        <v>50</v>
      </c>
      <c r="G144" s="42">
        <v>2.8</v>
      </c>
      <c r="H144" s="42">
        <v>4.0999999999999996</v>
      </c>
      <c r="I144" s="42">
        <v>15.1</v>
      </c>
      <c r="J144" s="42">
        <v>108.6</v>
      </c>
      <c r="K144" s="52" t="s">
        <v>42</v>
      </c>
      <c r="L144" s="42">
        <v>12</v>
      </c>
    </row>
    <row r="145" spans="1:12" ht="1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3"/>
      <c r="B146" s="16"/>
      <c r="C146" s="8"/>
      <c r="D146" s="17" t="s">
        <v>32</v>
      </c>
      <c r="E146" s="9"/>
      <c r="F146" s="18">
        <f>SUM(F139:F145)</f>
        <v>500</v>
      </c>
      <c r="G146" s="18">
        <f t="shared" ref="G146:J146" si="70">SUM(G139:G145)</f>
        <v>14.559999999999999</v>
      </c>
      <c r="H146" s="18">
        <f t="shared" si="70"/>
        <v>18.047000000000001</v>
      </c>
      <c r="I146" s="18">
        <f t="shared" si="70"/>
        <v>78.69</v>
      </c>
      <c r="J146" s="18">
        <f t="shared" si="70"/>
        <v>604.85</v>
      </c>
      <c r="K146" s="24"/>
      <c r="L146" s="18">
        <f t="shared" ref="L146" si="71">SUM(L139:L145)</f>
        <v>88.36</v>
      </c>
    </row>
    <row r="147" spans="1:12" ht="1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2"/>
      <c r="B149" s="14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2"/>
      <c r="B150" s="14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2"/>
      <c r="B151" s="14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2"/>
      <c r="B152" s="14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500</v>
      </c>
      <c r="G157" s="31">
        <f t="shared" ref="G157" si="74">G146+G156</f>
        <v>14.559999999999999</v>
      </c>
      <c r="H157" s="31">
        <f t="shared" ref="H157" si="75">H146+H156</f>
        <v>18.047000000000001</v>
      </c>
      <c r="I157" s="31">
        <f t="shared" ref="I157" si="76">I146+I156</f>
        <v>78.69</v>
      </c>
      <c r="J157" s="31">
        <f t="shared" ref="J157:L157" si="77">J146+J156</f>
        <v>604.85</v>
      </c>
      <c r="K157" s="31"/>
      <c r="L157" s="31">
        <f t="shared" si="77"/>
        <v>88.36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8" t="s">
        <v>53</v>
      </c>
      <c r="F158" s="39">
        <v>200</v>
      </c>
      <c r="G158" s="39">
        <v>14.24</v>
      </c>
      <c r="H158" s="39">
        <v>17.739999999999998</v>
      </c>
      <c r="I158" s="39">
        <v>18.399999999999999</v>
      </c>
      <c r="J158" s="39">
        <v>292</v>
      </c>
      <c r="K158" s="40">
        <v>306</v>
      </c>
      <c r="L158" s="57">
        <v>55</v>
      </c>
    </row>
    <row r="159" spans="1:12" ht="1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56"/>
    </row>
    <row r="160" spans="1:12" ht="15">
      <c r="A160" s="22"/>
      <c r="B160" s="14"/>
      <c r="C160" s="11"/>
      <c r="D160" s="7" t="s">
        <v>21</v>
      </c>
      <c r="E160" s="41" t="s">
        <v>57</v>
      </c>
      <c r="F160" s="42">
        <v>200</v>
      </c>
      <c r="G160" s="42">
        <v>0.3</v>
      </c>
      <c r="H160" s="42">
        <v>0.05</v>
      </c>
      <c r="I160" s="42">
        <v>16.5</v>
      </c>
      <c r="J160" s="42">
        <v>69.400000000000006</v>
      </c>
      <c r="K160" s="43">
        <v>628</v>
      </c>
      <c r="L160" s="56">
        <v>12</v>
      </c>
    </row>
    <row r="161" spans="1:12" ht="15">
      <c r="A161" s="22"/>
      <c r="B161" s="14"/>
      <c r="C161" s="11"/>
      <c r="D161" s="7" t="s">
        <v>22</v>
      </c>
      <c r="E161" s="41" t="s">
        <v>54</v>
      </c>
      <c r="F161" s="42">
        <v>100</v>
      </c>
      <c r="G161" s="42">
        <v>4.9000000000000004</v>
      </c>
      <c r="H161" s="42">
        <v>4.5</v>
      </c>
      <c r="I161" s="42">
        <v>28.9</v>
      </c>
      <c r="J161" s="42">
        <v>212.6</v>
      </c>
      <c r="K161" s="43" t="s">
        <v>42</v>
      </c>
      <c r="L161" s="42">
        <v>21.36</v>
      </c>
    </row>
    <row r="162" spans="1:12" ht="1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3"/>
      <c r="B165" s="16"/>
      <c r="C165" s="8"/>
      <c r="D165" s="17" t="s">
        <v>32</v>
      </c>
      <c r="E165" s="9"/>
      <c r="F165" s="18">
        <f>SUM(F158:F164)</f>
        <v>500</v>
      </c>
      <c r="G165" s="18">
        <f t="shared" ref="G165:J165" si="78">SUM(G158:G164)</f>
        <v>19.440000000000001</v>
      </c>
      <c r="H165" s="18">
        <f t="shared" si="78"/>
        <v>22.29</v>
      </c>
      <c r="I165" s="18">
        <f t="shared" si="78"/>
        <v>63.8</v>
      </c>
      <c r="J165" s="18">
        <f t="shared" si="78"/>
        <v>574</v>
      </c>
      <c r="K165" s="24"/>
      <c r="L165" s="18">
        <f t="shared" ref="L165" si="79">SUM(L158:L164)</f>
        <v>88.36</v>
      </c>
    </row>
    <row r="166" spans="1:12" ht="1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2"/>
      <c r="B168" s="14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2"/>
      <c r="B170" s="14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2"/>
      <c r="B171" s="14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500</v>
      </c>
      <c r="G176" s="31">
        <f t="shared" ref="G176" si="82">G165+G175</f>
        <v>19.440000000000001</v>
      </c>
      <c r="H176" s="31">
        <f t="shared" ref="H176" si="83">H165+H175</f>
        <v>22.29</v>
      </c>
      <c r="I176" s="31">
        <f t="shared" ref="I176" si="84">I165+I175</f>
        <v>63.8</v>
      </c>
      <c r="J176" s="31">
        <f t="shared" ref="J176:L176" si="85">J165+J175</f>
        <v>574</v>
      </c>
      <c r="K176" s="31"/>
      <c r="L176" s="31">
        <f t="shared" si="85"/>
        <v>88.36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8" t="s">
        <v>55</v>
      </c>
      <c r="F177" s="39">
        <v>170</v>
      </c>
      <c r="G177" s="39">
        <v>9.4</v>
      </c>
      <c r="H177" s="39">
        <v>13.5</v>
      </c>
      <c r="I177" s="39">
        <v>36</v>
      </c>
      <c r="J177" s="39">
        <v>287</v>
      </c>
      <c r="K177" s="40">
        <v>273</v>
      </c>
      <c r="L177" s="57">
        <v>40</v>
      </c>
    </row>
    <row r="178" spans="1:12" ht="1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56"/>
    </row>
    <row r="179" spans="1:12" ht="15">
      <c r="A179" s="22"/>
      <c r="B179" s="14"/>
      <c r="C179" s="11"/>
      <c r="D179" s="7" t="s">
        <v>21</v>
      </c>
      <c r="E179" s="41" t="s">
        <v>49</v>
      </c>
      <c r="F179" s="42">
        <v>200</v>
      </c>
      <c r="G179" s="42">
        <v>0.26</v>
      </c>
      <c r="H179" s="42">
        <v>4.7E-2</v>
      </c>
      <c r="I179" s="42">
        <v>13.79</v>
      </c>
      <c r="J179" s="42">
        <v>105.25</v>
      </c>
      <c r="K179" s="43">
        <v>586</v>
      </c>
      <c r="L179" s="56">
        <v>13</v>
      </c>
    </row>
    <row r="180" spans="1:12" ht="15">
      <c r="A180" s="22"/>
      <c r="B180" s="14"/>
      <c r="C180" s="11"/>
      <c r="D180" s="7" t="s">
        <v>22</v>
      </c>
      <c r="E180" s="41"/>
      <c r="F180" s="42">
        <v>45</v>
      </c>
      <c r="G180" s="56">
        <v>2</v>
      </c>
      <c r="H180" s="42">
        <v>0.4</v>
      </c>
      <c r="I180" s="42">
        <v>13.9</v>
      </c>
      <c r="J180" s="42">
        <v>62.4</v>
      </c>
      <c r="K180" s="43"/>
      <c r="L180" s="42">
        <v>5.36</v>
      </c>
    </row>
    <row r="181" spans="1:12" ht="1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2"/>
      <c r="B182" s="14"/>
      <c r="C182" s="11"/>
      <c r="D182" s="6"/>
      <c r="E182" s="41" t="s">
        <v>56</v>
      </c>
      <c r="F182" s="42">
        <v>85</v>
      </c>
      <c r="G182" s="42">
        <v>0.26</v>
      </c>
      <c r="H182" s="42">
        <v>0.17</v>
      </c>
      <c r="I182" s="42">
        <v>11.41</v>
      </c>
      <c r="J182" s="42">
        <v>52</v>
      </c>
      <c r="K182" s="43"/>
      <c r="L182" s="56">
        <v>30</v>
      </c>
    </row>
    <row r="183" spans="1:12" ht="1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6">SUM(G177:G183)</f>
        <v>11.92</v>
      </c>
      <c r="H184" s="18">
        <f t="shared" si="86"/>
        <v>14.117000000000001</v>
      </c>
      <c r="I184" s="18">
        <f t="shared" si="86"/>
        <v>75.099999999999994</v>
      </c>
      <c r="J184" s="18">
        <f t="shared" si="86"/>
        <v>506.65</v>
      </c>
      <c r="K184" s="24"/>
      <c r="L184" s="18">
        <f t="shared" ref="L184" si="87">SUM(L177:L183)</f>
        <v>88.36</v>
      </c>
    </row>
    <row r="185" spans="1:12" ht="1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2"/>
      <c r="B186" s="14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2"/>
      <c r="B187" s="14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2"/>
      <c r="B188" s="14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2"/>
      <c r="B189" s="14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2"/>
      <c r="B190" s="14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500</v>
      </c>
      <c r="G195" s="31">
        <f t="shared" ref="G195" si="90">G184+G194</f>
        <v>11.92</v>
      </c>
      <c r="H195" s="31">
        <f t="shared" ref="H195" si="91">H184+H194</f>
        <v>14.117000000000001</v>
      </c>
      <c r="I195" s="31">
        <f t="shared" ref="I195" si="92">I184+I194</f>
        <v>75.099999999999994</v>
      </c>
      <c r="J195" s="31">
        <f t="shared" ref="J195:L195" si="93">J184+J194</f>
        <v>506.65</v>
      </c>
      <c r="K195" s="31"/>
      <c r="L195" s="31">
        <f t="shared" si="93"/>
        <v>88.36</v>
      </c>
    </row>
    <row r="196" spans="1:1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501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15.106999999999999</v>
      </c>
      <c r="H196" s="33">
        <f t="shared" si="94"/>
        <v>20.757200000000001</v>
      </c>
      <c r="I196" s="33">
        <f t="shared" si="94"/>
        <v>88.217999999999989</v>
      </c>
      <c r="J196" s="33">
        <f t="shared" si="94"/>
        <v>545.03700000000003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2023-11-07T06:56:56Z</dcterms:modified>
</cp:coreProperties>
</file>